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nsheldrick/Dropbox (EAMENA)/CPF 2020/Week 6 - Watchlist/"/>
    </mc:Choice>
  </mc:AlternateContent>
  <xr:revisionPtr revIDLastSave="0" documentId="13_ncr:1_{2A157D60-3A79-2548-A38C-5B6D2B6FDCBE}" xr6:coauthVersionLast="45" xr6:coauthVersionMax="45" xr10:uidLastSave="{00000000-0000-0000-0000-000000000000}"/>
  <bookViews>
    <workbookView xWindow="0" yWindow="460" windowWidth="25600" windowHeight="14620" xr2:uid="{00000000-000D-0000-FFFF-FFFF00000000}"/>
  </bookViews>
  <sheets>
    <sheet name="Input" sheetId="1" r:id="rId1"/>
    <sheet name="raw"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2" l="1"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B8" i="2"/>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c r="N6" i="2" a="1"/>
  <c r="N6" i="2" s="1"/>
  <c r="M6" i="2" a="1"/>
  <c r="M6" i="2" s="1"/>
  <c r="L6" i="2" a="1"/>
  <c r="L6" i="2" s="1"/>
  <c r="K6" i="2" a="1"/>
  <c r="K6" i="2" s="1"/>
  <c r="J6" i="2" a="1"/>
  <c r="J6" i="2" s="1"/>
  <c r="I6" i="2" a="1"/>
  <c r="I6" i="2" s="1"/>
  <c r="H6" i="2" a="1"/>
  <c r="H6" i="2" s="1"/>
  <c r="G6" i="2" a="1"/>
  <c r="G6" i="2" s="1"/>
  <c r="F6" i="2" a="1"/>
  <c r="F6" i="2" s="1"/>
  <c r="E6" i="2" a="1"/>
  <c r="E6" i="2" s="1"/>
  <c r="D6" i="2" a="1"/>
  <c r="D6" i="2" s="1"/>
  <c r="C6" i="2" a="1"/>
  <c r="C6" i="2" s="1"/>
  <c r="B6" i="2"/>
  <c r="N5" i="2" a="1"/>
  <c r="N5" i="2" s="1"/>
  <c r="M5" i="2" a="1"/>
  <c r="M5" i="2" s="1"/>
  <c r="L5" i="2" a="1"/>
  <c r="L5" i="2" s="1"/>
  <c r="K5" i="2" a="1"/>
  <c r="K5" i="2" s="1"/>
  <c r="J5" i="2" a="1"/>
  <c r="J5" i="2" s="1"/>
  <c r="I5" i="2" a="1"/>
  <c r="I5" i="2" s="1"/>
  <c r="H5" i="2" a="1"/>
  <c r="H5" i="2" s="1"/>
  <c r="G5" i="2" a="1"/>
  <c r="G5" i="2" s="1"/>
  <c r="F5" i="2" a="1"/>
  <c r="F5" i="2" s="1"/>
  <c r="E5" i="2" a="1"/>
  <c r="E5" i="2" s="1"/>
  <c r="D5" i="2" a="1"/>
  <c r="D5" i="2" s="1"/>
  <c r="C5" i="2" a="1"/>
  <c r="C5" i="2" s="1"/>
  <c r="B5" i="2"/>
  <c r="N4" i="2" a="1"/>
  <c r="N4" i="2" s="1"/>
  <c r="M4" i="2" a="1"/>
  <c r="M4" i="2" s="1"/>
  <c r="L4" i="2" a="1"/>
  <c r="L4" i="2" s="1"/>
  <c r="K4" i="2" a="1"/>
  <c r="K4" i="2" s="1"/>
  <c r="J4" i="2" a="1"/>
  <c r="J4" i="2" s="1"/>
  <c r="I4" i="2" a="1"/>
  <c r="I4" i="2" s="1"/>
  <c r="H4" i="2" a="1"/>
  <c r="H4" i="2" s="1"/>
  <c r="G4" i="2" a="1"/>
  <c r="G4" i="2" s="1"/>
  <c r="F4" i="2" a="1"/>
  <c r="F4" i="2" s="1"/>
  <c r="E4" i="2" a="1"/>
  <c r="E4" i="2" s="1"/>
  <c r="D4" i="2" a="1"/>
  <c r="D4" i="2" s="1"/>
  <c r="C4" i="2" a="1"/>
  <c r="C4" i="2" s="1"/>
  <c r="B4" i="2"/>
  <c r="N3" i="2" a="1"/>
  <c r="N3" i="2" s="1"/>
  <c r="M3" i="2" a="1"/>
  <c r="M3" i="2"/>
  <c r="L3" i="2" a="1"/>
  <c r="L3" i="2" s="1"/>
  <c r="K3" i="2" a="1"/>
  <c r="K3" i="2" s="1"/>
  <c r="J3" i="2" a="1"/>
  <c r="J3" i="2" s="1"/>
  <c r="I3" i="2" a="1"/>
  <c r="I3" i="2" s="1"/>
  <c r="H3" i="2" a="1"/>
  <c r="H3" i="2" s="1"/>
  <c r="G3" i="2" a="1"/>
  <c r="G3" i="2" s="1"/>
  <c r="F3" i="2" a="1"/>
  <c r="F3" i="2" s="1"/>
  <c r="E3" i="2" a="1"/>
  <c r="E3" i="2" s="1"/>
  <c r="D3" i="2" a="1"/>
  <c r="D3" i="2" s="1"/>
  <c r="C3" i="2" a="1"/>
  <c r="C3" i="2" s="1"/>
  <c r="B3" i="2"/>
</calcChain>
</file>

<file path=xl/sharedStrings.xml><?xml version="1.0" encoding="utf-8"?>
<sst xmlns="http://schemas.openxmlformats.org/spreadsheetml/2006/main" count="167" uniqueCount="59">
  <si>
    <t>TRAINEE:</t>
  </si>
  <si>
    <t>Will Deadman</t>
  </si>
  <si>
    <t>اسم المتدرب</t>
  </si>
  <si>
    <t xml:space="preserve">EXAMPLE SITE - مثال لموقع </t>
  </si>
  <si>
    <t>Site Name(s)</t>
  </si>
  <si>
    <t>اسم (أسماء) الموقع</t>
  </si>
  <si>
    <t>EAMENA-ID</t>
  </si>
  <si>
    <t>EAMENA-0087107</t>
  </si>
  <si>
    <t>معرف EAMENA</t>
  </si>
  <si>
    <t>Heritage Place Type</t>
  </si>
  <si>
    <t xml:space="preserve">موقع أثري  Archaeological Site </t>
  </si>
  <si>
    <t>نوع مكان التراث</t>
  </si>
  <si>
    <t>Site/Feature Interpretation(s)</t>
  </si>
  <si>
    <t>مبنى مزرعة   Farm Building</t>
  </si>
  <si>
    <t>تفسير (تفسيرات) الموقع / الميزة</t>
  </si>
  <si>
    <t>Cultural Period(s)</t>
  </si>
  <si>
    <t>فترة (فترات) الحضارية</t>
  </si>
  <si>
    <t>Overall Condition</t>
  </si>
  <si>
    <t>جيد  Good</t>
  </si>
  <si>
    <t>الحالة العامة</t>
  </si>
  <si>
    <t>Existing Disturbance Cause Type(s)</t>
  </si>
  <si>
    <t>الرياح /بفعل المياه و   Water and/or Wind Action</t>
  </si>
  <si>
    <t>نوع (أنواع) سبب الإزعاج الحالي</t>
  </si>
  <si>
    <t>Threat Cause Type(s) and Probability</t>
  </si>
  <si>
    <t>Clearance (Bulldozing/Levelling); Road/Track
 إزالة (جرف - تسوية) ;    درب     /طريق</t>
  </si>
  <si>
    <t xml:space="preserve">Possible; Possible
محتمل ;  محتمل   </t>
  </si>
  <si>
    <t>نوع (أنواع) سبب التهديد والاحتمال</t>
  </si>
  <si>
    <t>Significance Level
Choose from: Exceptional, Considerable, Moderate, Limited, Unknown</t>
  </si>
  <si>
    <t>معتبر/هام   Considerable</t>
  </si>
  <si>
    <t xml:space="preserve">مستوى الأهمية
اختر من بين: استثنائي،
هام، متوسط، محدود
غير محدد
</t>
  </si>
  <si>
    <t>Priority Level
Choose from:
Emergency (Immediate), Urgent (6 months - 1yr), High (1-2 years)
Medium (2-5 years)
Low (5+ years)</t>
  </si>
  <si>
    <t xml:space="preserve">مستوى الأولوية
اختر من بين: طارئ
(فوري)، عاجل (6 أشهر - سنة)، عال (سنة – سنتان)، متوسط 2-5 سنوات)، منخفض (5+ سنوات)
</t>
  </si>
  <si>
    <t>Comments on Significance and Priority</t>
  </si>
  <si>
    <t>تعليقات حول الأهمية والأولوية</t>
  </si>
  <si>
    <t>SITE 1/ موقع 1</t>
  </si>
  <si>
    <t>Significance Level
Choose from: Exceptional, Considerable, Moderate, Limited, Unknown</t>
  </si>
  <si>
    <t>Priority Level
Choose from:
Emergency (Immediate), Urgent (6 months - 1yr), High (1-2 years)
Medium (2-5 years)
Low (5+ years)</t>
  </si>
  <si>
    <t>SITE 2/ موقع 2</t>
  </si>
  <si>
    <t>Significance Level
Choose from: Exceptional, Considerable, Moderate, Limited, Unknown</t>
  </si>
  <si>
    <t>Priority Level
Choose from:
Emergency (Immediate), Urgent (6 months - 1yr), High (1-2 years)
Medium (2-5 years)
Low (5+ years)</t>
  </si>
  <si>
    <t>SITE 3/ موقع 3</t>
  </si>
  <si>
    <t>Significance Level
Choose from: Exceptional, Considerable, Moderate, Limited, Unknown</t>
  </si>
  <si>
    <t>Priority Level
Choose from:
Emergency (Immediate), Urgent (6 months - 1yr), High (1-2 years)
Medium (2-5 years)
Low (5+ years)</t>
  </si>
  <si>
    <t>SITE 4/ موقع 4</t>
  </si>
  <si>
    <t>Significance Level
Choose from: Exceptional, Considerable, Moderate, Limited, Unknown</t>
  </si>
  <si>
    <t>Priority Level
Choose from:
Emergency (Immediate), Urgent (6 months - 1yr), High (1-2 years)
Medium (2-5 years)
Low (5+ years)</t>
  </si>
  <si>
    <t>SITE 5/ موقع 5</t>
  </si>
  <si>
    <t>Significance Level
Choose from: Exceptional, Considerable, Moderate, Limited, Unknown</t>
  </si>
  <si>
    <t>Priority Level
Choose from:
Emergency (Immediate), Urgent (6 months - 1yr), High (1-2 years)
Medium (2-5 years)
Low (5+ years)</t>
  </si>
  <si>
    <t>Trainee</t>
  </si>
  <si>
    <t>Threat Cause Type(s)</t>
  </si>
  <si>
    <t>Threat Probability</t>
  </si>
  <si>
    <t>Significance Level</t>
  </si>
  <si>
    <t>Priority Level</t>
  </si>
  <si>
    <t>EXAMPLE</t>
  </si>
  <si>
    <t>Gasr Bularkan; Mselletin; Md002  قصر بولركان   ;  المسلتين ; Md002</t>
  </si>
  <si>
    <t xml:space="preserve">Roman Imperial, Late (North Africa); Byzantine (Maghreb); Vandal (Maghreb) العصر الإمبراطوري، متأخر (شمال أفريقيا) ;  بيزنطي (المغربالعربي)     ;  الوندال (المغرب العرب)      </t>
  </si>
  <si>
    <t>This site is one of only a few examples of this type of structure in all of Libya and in excellent condition. There are potential threats of clearance and a road very close by, so it should be monitored and preserved. هذا الموقع هو واحد من أمثلة قليلة على هذا النوع من المباني في كافة أنحاء ليبيا وفي حالة ممتازة. هناك تهديدات محتملة بالجرف والمسح، وهناك طريق قريبة منه للغاية،، لذا يجب مراقبته والحفاظ عليه.</t>
  </si>
  <si>
    <t xml:space="preserve"> متوسط (2-5 سنوات)  Medium (2-5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</si>
</sst>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sz val="11"/>
      <color theme="1"/>
      <name val="Arial"/>
      <family val="2"/>
    </font>
    <font>
      <b/>
      <sz val="10"/>
      <color theme="1"/>
      <name val="Arial"/>
      <family val="2"/>
    </font>
    <font>
      <sz val="10"/>
      <color theme="1"/>
      <name val="Arial"/>
      <family val="2"/>
    </font>
    <font>
      <b/>
      <sz val="11"/>
      <color theme="1"/>
      <name val="Arial"/>
      <family val="2"/>
    </font>
    <font>
      <sz val="10"/>
      <name val="Arial"/>
      <family val="2"/>
    </font>
    <font>
      <b/>
      <sz val="11"/>
      <color rgb="FF000000"/>
      <name val="Arial"/>
      <family val="2"/>
    </font>
    <font>
      <b/>
      <sz val="11"/>
      <name val="Arial"/>
      <family val="2"/>
    </font>
    <font>
      <sz val="11"/>
      <color rgb="FF000000"/>
      <name val="Arial"/>
      <family val="2"/>
    </font>
    <font>
      <sz val="11"/>
      <name val="Arial"/>
      <family val="2"/>
    </font>
  </fonts>
  <fills count="3">
    <fill>
      <patternFill patternType="none"/>
    </fill>
    <fill>
      <patternFill patternType="gray125"/>
    </fill>
    <fill>
      <patternFill patternType="solid">
        <fgColor rgb="FFEFEFEF"/>
        <bgColor rgb="FFEFEFE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6" fillId="2" borderId="1" xfId="0" applyFont="1" applyFill="1" applyBorder="1" applyAlignment="1">
      <alignment horizontal="left" wrapText="1"/>
    </xf>
    <xf numFmtId="0" fontId="9" fillId="0" borderId="1" xfId="0" applyFont="1" applyBorder="1" applyAlignment="1">
      <alignment horizontal="left" vertical="top" wrapText="1"/>
    </xf>
    <xf numFmtId="0" fontId="7" fillId="2" borderId="1" xfId="0" applyFont="1" applyFill="1" applyBorder="1" applyAlignment="1">
      <alignment wrapText="1"/>
    </xf>
    <xf numFmtId="0" fontId="1" fillId="0" borderId="1" xfId="0" applyFont="1" applyBorder="1" applyAlignment="1">
      <alignment horizontal="left" vertical="top" wrapText="1"/>
    </xf>
    <xf numFmtId="0" fontId="3" fillId="0" borderId="0" xfId="0" applyFont="1" applyAlignment="1"/>
    <xf numFmtId="0" fontId="6" fillId="0" borderId="1" xfId="0" applyFont="1" applyBorder="1" applyAlignment="1">
      <alignment horizontal="left" wrapText="1"/>
    </xf>
    <xf numFmtId="0" fontId="3" fillId="0" borderId="1" xfId="0" applyFont="1" applyBorder="1"/>
    <xf numFmtId="0" fontId="8" fillId="0" borderId="2" xfId="0" applyFont="1" applyBorder="1" applyAlignment="1">
      <alignment horizontal="left" wrapText="1"/>
    </xf>
    <xf numFmtId="0" fontId="1" fillId="0" borderId="2" xfId="0" applyFont="1" applyBorder="1" applyAlignment="1">
      <alignment wrapText="1"/>
    </xf>
    <xf numFmtId="0" fontId="0" fillId="0" borderId="0" xfId="0" applyFont="1" applyAlignment="1">
      <alignment wrapText="1"/>
    </xf>
    <xf numFmtId="0" fontId="1" fillId="0" borderId="0" xfId="0" applyFont="1" applyAlignment="1">
      <alignment wrapText="1"/>
    </xf>
    <xf numFmtId="0" fontId="2" fillId="2" borderId="1" xfId="0" applyFont="1" applyFill="1" applyBorder="1" applyAlignment="1">
      <alignment wrapText="1"/>
    </xf>
    <xf numFmtId="0" fontId="3" fillId="0" borderId="1" xfId="0" applyFont="1" applyBorder="1" applyAlignment="1">
      <alignment wrapText="1"/>
    </xf>
    <xf numFmtId="0" fontId="4" fillId="2" borderId="1" xfId="0" applyFont="1" applyFill="1" applyBorder="1" applyAlignment="1">
      <alignment wrapText="1"/>
    </xf>
    <xf numFmtId="0" fontId="2" fillId="2" borderId="2" xfId="0" applyFont="1" applyFill="1" applyBorder="1" applyAlignment="1">
      <alignment horizontal="left" wrapText="1"/>
    </xf>
    <xf numFmtId="0" fontId="5" fillId="0" borderId="3" xfId="0" applyFont="1" applyBorder="1" applyAlignment="1">
      <alignment wrapText="1"/>
    </xf>
    <xf numFmtId="0" fontId="1" fillId="0" borderId="2" xfId="0" applyFont="1" applyBorder="1" applyAlignment="1">
      <alignment horizontal="left" wrapText="1"/>
    </xf>
    <xf numFmtId="0" fontId="1" fillId="0" borderId="2" xfId="0" applyFont="1" applyBorder="1" applyAlignment="1">
      <alignment horizontal="left" vertical="top" wrapText="1"/>
    </xf>
    <xf numFmtId="0" fontId="5"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E80"/>
  <sheetViews>
    <sheetView tabSelected="1" topLeftCell="A5" workbookViewId="0">
      <selection activeCell="C14" sqref="C14:D14"/>
    </sheetView>
  </sheetViews>
  <sheetFormatPr baseColWidth="10" defaultColWidth="14.5" defaultRowHeight="13" x14ac:dyDescent="0.15"/>
  <cols>
    <col min="1" max="1" width="5" style="10" customWidth="1"/>
    <col min="2" max="2" width="40.83203125" style="10" customWidth="1"/>
    <col min="3" max="3" width="81.83203125" style="10" customWidth="1"/>
    <col min="4" max="4" width="42.6640625" style="10" customWidth="1"/>
    <col min="5" max="5" width="28.5" style="10" customWidth="1"/>
    <col min="6" max="16384" width="14.5" style="10"/>
  </cols>
  <sheetData>
    <row r="1" spans="2:5" ht="14" x14ac:dyDescent="0.15">
      <c r="D1" s="11"/>
    </row>
    <row r="2" spans="2:5" ht="15" x14ac:dyDescent="0.15">
      <c r="B2" s="12" t="s">
        <v>0</v>
      </c>
      <c r="C2" s="13" t="s">
        <v>1</v>
      </c>
      <c r="D2" s="14" t="s">
        <v>2</v>
      </c>
    </row>
    <row r="4" spans="2:5" x14ac:dyDescent="0.15">
      <c r="C4" s="15" t="s">
        <v>3</v>
      </c>
      <c r="D4" s="16"/>
    </row>
    <row r="5" spans="2:5" ht="15" x14ac:dyDescent="0.15">
      <c r="B5" s="1" t="s">
        <v>4</v>
      </c>
      <c r="C5" s="17" t="s">
        <v>55</v>
      </c>
      <c r="D5" s="16"/>
      <c r="E5" s="14" t="s">
        <v>5</v>
      </c>
    </row>
    <row r="6" spans="2:5" ht="15" x14ac:dyDescent="0.15">
      <c r="B6" s="1" t="s">
        <v>6</v>
      </c>
      <c r="C6" s="9" t="s">
        <v>7</v>
      </c>
      <c r="D6" s="16"/>
      <c r="E6" s="14" t="s">
        <v>8</v>
      </c>
    </row>
    <row r="7" spans="2:5" ht="15" x14ac:dyDescent="0.15">
      <c r="B7" s="1" t="s">
        <v>9</v>
      </c>
      <c r="C7" s="17" t="s">
        <v>10</v>
      </c>
      <c r="D7" s="16"/>
      <c r="E7" s="14" t="s">
        <v>11</v>
      </c>
    </row>
    <row r="8" spans="2:5" ht="15" x14ac:dyDescent="0.15">
      <c r="B8" s="1" t="s">
        <v>12</v>
      </c>
      <c r="C8" s="17" t="s">
        <v>13</v>
      </c>
      <c r="D8" s="16"/>
      <c r="E8" s="14" t="s">
        <v>14</v>
      </c>
    </row>
    <row r="9" spans="2:5" ht="15" x14ac:dyDescent="0.15">
      <c r="B9" s="1" t="s">
        <v>15</v>
      </c>
      <c r="C9" s="17" t="s">
        <v>56</v>
      </c>
      <c r="D9" s="16"/>
      <c r="E9" s="3" t="s">
        <v>16</v>
      </c>
    </row>
    <row r="10" spans="2:5" ht="15" x14ac:dyDescent="0.15">
      <c r="B10" s="1" t="s">
        <v>17</v>
      </c>
      <c r="C10" s="8" t="s">
        <v>18</v>
      </c>
      <c r="D10" s="16"/>
      <c r="E10" s="14" t="s">
        <v>19</v>
      </c>
    </row>
    <row r="11" spans="2:5" ht="15" x14ac:dyDescent="0.15">
      <c r="B11" s="1" t="s">
        <v>20</v>
      </c>
      <c r="C11" s="8" t="s">
        <v>21</v>
      </c>
      <c r="D11" s="16"/>
      <c r="E11" s="14" t="s">
        <v>22</v>
      </c>
    </row>
    <row r="12" spans="2:5" ht="30" x14ac:dyDescent="0.15">
      <c r="B12" s="1" t="s">
        <v>23</v>
      </c>
      <c r="C12" s="2" t="s">
        <v>24</v>
      </c>
      <c r="D12" s="2" t="s">
        <v>25</v>
      </c>
      <c r="E12" s="14" t="s">
        <v>26</v>
      </c>
    </row>
    <row r="13" spans="2:5" ht="75" x14ac:dyDescent="0.15">
      <c r="B13" s="1" t="s">
        <v>27</v>
      </c>
      <c r="C13" s="18" t="s">
        <v>28</v>
      </c>
      <c r="D13" s="16"/>
      <c r="E13" s="3" t="s">
        <v>29</v>
      </c>
    </row>
    <row r="14" spans="2:5" ht="90" x14ac:dyDescent="0.15">
      <c r="B14" s="1" t="s">
        <v>30</v>
      </c>
      <c r="C14" s="18" t="s">
        <v>58</v>
      </c>
      <c r="D14" s="19"/>
      <c r="E14" s="3" t="s">
        <v>31</v>
      </c>
    </row>
    <row r="15" spans="2:5" ht="47" customHeight="1" x14ac:dyDescent="0.15">
      <c r="B15" s="1" t="s">
        <v>32</v>
      </c>
      <c r="C15" s="17" t="s">
        <v>57</v>
      </c>
      <c r="D15" s="19"/>
      <c r="E15" s="3" t="s">
        <v>33</v>
      </c>
    </row>
    <row r="17" spans="2:5" x14ac:dyDescent="0.15">
      <c r="C17" s="15" t="s">
        <v>34</v>
      </c>
      <c r="D17" s="16"/>
    </row>
    <row r="18" spans="2:5" ht="15" x14ac:dyDescent="0.15">
      <c r="B18" s="1" t="s">
        <v>4</v>
      </c>
      <c r="C18" s="9"/>
      <c r="D18" s="16"/>
      <c r="E18" s="3" t="s">
        <v>5</v>
      </c>
    </row>
    <row r="19" spans="2:5" ht="15" x14ac:dyDescent="0.15">
      <c r="B19" s="1" t="s">
        <v>6</v>
      </c>
      <c r="C19" s="9"/>
      <c r="D19" s="16"/>
      <c r="E19" s="3" t="s">
        <v>8</v>
      </c>
    </row>
    <row r="20" spans="2:5" ht="15" x14ac:dyDescent="0.15">
      <c r="B20" s="1" t="s">
        <v>9</v>
      </c>
      <c r="C20" s="9"/>
      <c r="D20" s="16"/>
      <c r="E20" s="3" t="s">
        <v>11</v>
      </c>
    </row>
    <row r="21" spans="2:5" ht="15" x14ac:dyDescent="0.15">
      <c r="B21" s="1" t="s">
        <v>12</v>
      </c>
      <c r="C21" s="9"/>
      <c r="D21" s="16"/>
      <c r="E21" s="3" t="s">
        <v>14</v>
      </c>
    </row>
    <row r="22" spans="2:5" ht="15" x14ac:dyDescent="0.15">
      <c r="B22" s="1" t="s">
        <v>15</v>
      </c>
      <c r="C22" s="9"/>
      <c r="D22" s="16"/>
      <c r="E22" s="3" t="s">
        <v>16</v>
      </c>
    </row>
    <row r="23" spans="2:5" ht="15" x14ac:dyDescent="0.15">
      <c r="B23" s="1" t="s">
        <v>17</v>
      </c>
      <c r="C23" s="8"/>
      <c r="D23" s="16"/>
      <c r="E23" s="3" t="s">
        <v>19</v>
      </c>
    </row>
    <row r="24" spans="2:5" ht="15" x14ac:dyDescent="0.15">
      <c r="B24" s="1" t="s">
        <v>20</v>
      </c>
      <c r="C24" s="8"/>
      <c r="D24" s="16"/>
      <c r="E24" s="3" t="s">
        <v>22</v>
      </c>
    </row>
    <row r="25" spans="2:5" ht="15" x14ac:dyDescent="0.15">
      <c r="B25" s="1" t="s">
        <v>23</v>
      </c>
      <c r="C25" s="4"/>
      <c r="D25" s="4"/>
      <c r="E25" s="3" t="s">
        <v>26</v>
      </c>
    </row>
    <row r="26" spans="2:5" ht="75" x14ac:dyDescent="0.15">
      <c r="B26" s="1" t="s">
        <v>35</v>
      </c>
      <c r="C26" s="9"/>
      <c r="D26" s="16"/>
      <c r="E26" s="3" t="s">
        <v>29</v>
      </c>
    </row>
    <row r="27" spans="2:5" ht="90" x14ac:dyDescent="0.15">
      <c r="B27" s="1" t="s">
        <v>36</v>
      </c>
      <c r="C27" s="9"/>
      <c r="D27" s="16"/>
      <c r="E27" s="3" t="s">
        <v>31</v>
      </c>
    </row>
    <row r="28" spans="2:5" ht="15" x14ac:dyDescent="0.15">
      <c r="B28" s="1" t="s">
        <v>32</v>
      </c>
      <c r="C28" s="9"/>
      <c r="D28" s="16"/>
      <c r="E28" s="3" t="s">
        <v>33</v>
      </c>
    </row>
    <row r="30" spans="2:5" x14ac:dyDescent="0.15">
      <c r="C30" s="15" t="s">
        <v>37</v>
      </c>
      <c r="D30" s="16"/>
    </row>
    <row r="31" spans="2:5" ht="15" x14ac:dyDescent="0.15">
      <c r="B31" s="1" t="s">
        <v>4</v>
      </c>
      <c r="C31" s="9"/>
      <c r="D31" s="16"/>
      <c r="E31" s="3" t="s">
        <v>5</v>
      </c>
    </row>
    <row r="32" spans="2:5" ht="15" x14ac:dyDescent="0.15">
      <c r="B32" s="1" t="s">
        <v>6</v>
      </c>
      <c r="C32" s="9"/>
      <c r="D32" s="16"/>
      <c r="E32" s="3" t="s">
        <v>8</v>
      </c>
    </row>
    <row r="33" spans="2:5" ht="15" x14ac:dyDescent="0.15">
      <c r="B33" s="1" t="s">
        <v>9</v>
      </c>
      <c r="C33" s="9"/>
      <c r="D33" s="16"/>
      <c r="E33" s="3" t="s">
        <v>11</v>
      </c>
    </row>
    <row r="34" spans="2:5" ht="15" x14ac:dyDescent="0.15">
      <c r="B34" s="1" t="s">
        <v>12</v>
      </c>
      <c r="C34" s="9"/>
      <c r="D34" s="16"/>
      <c r="E34" s="3" t="s">
        <v>14</v>
      </c>
    </row>
    <row r="35" spans="2:5" ht="15" x14ac:dyDescent="0.15">
      <c r="B35" s="1" t="s">
        <v>15</v>
      </c>
      <c r="C35" s="9"/>
      <c r="D35" s="16"/>
      <c r="E35" s="3" t="s">
        <v>16</v>
      </c>
    </row>
    <row r="36" spans="2:5" ht="15" x14ac:dyDescent="0.15">
      <c r="B36" s="1" t="s">
        <v>17</v>
      </c>
      <c r="C36" s="8"/>
      <c r="D36" s="16"/>
      <c r="E36" s="3" t="s">
        <v>19</v>
      </c>
    </row>
    <row r="37" spans="2:5" ht="15" x14ac:dyDescent="0.15">
      <c r="B37" s="1" t="s">
        <v>20</v>
      </c>
      <c r="C37" s="8"/>
      <c r="D37" s="16"/>
      <c r="E37" s="3" t="s">
        <v>22</v>
      </c>
    </row>
    <row r="38" spans="2:5" ht="15" x14ac:dyDescent="0.15">
      <c r="B38" s="1" t="s">
        <v>23</v>
      </c>
      <c r="C38" s="4"/>
      <c r="D38" s="4"/>
      <c r="E38" s="3" t="s">
        <v>26</v>
      </c>
    </row>
    <row r="39" spans="2:5" ht="75" x14ac:dyDescent="0.15">
      <c r="B39" s="1" t="s">
        <v>38</v>
      </c>
      <c r="C39" s="9"/>
      <c r="D39" s="16"/>
      <c r="E39" s="3" t="s">
        <v>29</v>
      </c>
    </row>
    <row r="40" spans="2:5" ht="90" x14ac:dyDescent="0.15">
      <c r="B40" s="1" t="s">
        <v>39</v>
      </c>
      <c r="C40" s="9"/>
      <c r="D40" s="16"/>
      <c r="E40" s="3" t="s">
        <v>31</v>
      </c>
    </row>
    <row r="41" spans="2:5" ht="15" x14ac:dyDescent="0.15">
      <c r="B41" s="1" t="s">
        <v>32</v>
      </c>
      <c r="C41" s="9"/>
      <c r="D41" s="16"/>
      <c r="E41" s="3" t="s">
        <v>33</v>
      </c>
    </row>
    <row r="43" spans="2:5" x14ac:dyDescent="0.15">
      <c r="C43" s="15" t="s">
        <v>40</v>
      </c>
      <c r="D43" s="16"/>
    </row>
    <row r="44" spans="2:5" ht="15" x14ac:dyDescent="0.15">
      <c r="B44" s="1" t="s">
        <v>4</v>
      </c>
      <c r="C44" s="9"/>
      <c r="D44" s="16"/>
      <c r="E44" s="3" t="s">
        <v>5</v>
      </c>
    </row>
    <row r="45" spans="2:5" ht="15" x14ac:dyDescent="0.15">
      <c r="B45" s="1" t="s">
        <v>6</v>
      </c>
      <c r="C45" s="9"/>
      <c r="D45" s="16"/>
      <c r="E45" s="3" t="s">
        <v>8</v>
      </c>
    </row>
    <row r="46" spans="2:5" ht="15" x14ac:dyDescent="0.15">
      <c r="B46" s="1" t="s">
        <v>9</v>
      </c>
      <c r="C46" s="9"/>
      <c r="D46" s="16"/>
      <c r="E46" s="3" t="s">
        <v>11</v>
      </c>
    </row>
    <row r="47" spans="2:5" ht="15" x14ac:dyDescent="0.15">
      <c r="B47" s="1" t="s">
        <v>12</v>
      </c>
      <c r="C47" s="9"/>
      <c r="D47" s="16"/>
      <c r="E47" s="3" t="s">
        <v>14</v>
      </c>
    </row>
    <row r="48" spans="2:5" ht="15" x14ac:dyDescent="0.15">
      <c r="B48" s="1" t="s">
        <v>15</v>
      </c>
      <c r="C48" s="9"/>
      <c r="D48" s="16"/>
      <c r="E48" s="3" t="s">
        <v>16</v>
      </c>
    </row>
    <row r="49" spans="2:5" ht="15" x14ac:dyDescent="0.15">
      <c r="B49" s="1" t="s">
        <v>17</v>
      </c>
      <c r="C49" s="8"/>
      <c r="D49" s="16"/>
      <c r="E49" s="3" t="s">
        <v>19</v>
      </c>
    </row>
    <row r="50" spans="2:5" ht="15" x14ac:dyDescent="0.15">
      <c r="B50" s="1" t="s">
        <v>20</v>
      </c>
      <c r="C50" s="8"/>
      <c r="D50" s="16"/>
      <c r="E50" s="3" t="s">
        <v>22</v>
      </c>
    </row>
    <row r="51" spans="2:5" ht="15" x14ac:dyDescent="0.15">
      <c r="B51" s="1" t="s">
        <v>23</v>
      </c>
      <c r="C51" s="4"/>
      <c r="D51" s="4"/>
      <c r="E51" s="3" t="s">
        <v>26</v>
      </c>
    </row>
    <row r="52" spans="2:5" ht="75" x14ac:dyDescent="0.15">
      <c r="B52" s="1" t="s">
        <v>41</v>
      </c>
      <c r="C52" s="9"/>
      <c r="D52" s="16"/>
      <c r="E52" s="3" t="s">
        <v>29</v>
      </c>
    </row>
    <row r="53" spans="2:5" ht="90" x14ac:dyDescent="0.15">
      <c r="B53" s="1" t="s">
        <v>42</v>
      </c>
      <c r="C53" s="9"/>
      <c r="D53" s="16"/>
      <c r="E53" s="3" t="s">
        <v>31</v>
      </c>
    </row>
    <row r="54" spans="2:5" ht="15" x14ac:dyDescent="0.15">
      <c r="B54" s="1" t="s">
        <v>32</v>
      </c>
      <c r="C54" s="9"/>
      <c r="D54" s="16"/>
      <c r="E54" s="3" t="s">
        <v>33</v>
      </c>
    </row>
    <row r="56" spans="2:5" x14ac:dyDescent="0.15">
      <c r="C56" s="15" t="s">
        <v>43</v>
      </c>
      <c r="D56" s="16"/>
    </row>
    <row r="57" spans="2:5" ht="15" x14ac:dyDescent="0.15">
      <c r="B57" s="1" t="s">
        <v>4</v>
      </c>
      <c r="C57" s="9"/>
      <c r="D57" s="16"/>
      <c r="E57" s="3" t="s">
        <v>5</v>
      </c>
    </row>
    <row r="58" spans="2:5" ht="15" x14ac:dyDescent="0.15">
      <c r="B58" s="1" t="s">
        <v>6</v>
      </c>
      <c r="C58" s="9"/>
      <c r="D58" s="16"/>
      <c r="E58" s="3" t="s">
        <v>8</v>
      </c>
    </row>
    <row r="59" spans="2:5" ht="15" x14ac:dyDescent="0.15">
      <c r="B59" s="1" t="s">
        <v>9</v>
      </c>
      <c r="C59" s="9"/>
      <c r="D59" s="16"/>
      <c r="E59" s="3" t="s">
        <v>11</v>
      </c>
    </row>
    <row r="60" spans="2:5" ht="15" x14ac:dyDescent="0.15">
      <c r="B60" s="1" t="s">
        <v>12</v>
      </c>
      <c r="C60" s="9"/>
      <c r="D60" s="16"/>
      <c r="E60" s="3" t="s">
        <v>14</v>
      </c>
    </row>
    <row r="61" spans="2:5" ht="15" x14ac:dyDescent="0.15">
      <c r="B61" s="1" t="s">
        <v>15</v>
      </c>
      <c r="C61" s="9"/>
      <c r="D61" s="16"/>
      <c r="E61" s="3" t="s">
        <v>16</v>
      </c>
    </row>
    <row r="62" spans="2:5" ht="15" x14ac:dyDescent="0.15">
      <c r="B62" s="1" t="s">
        <v>17</v>
      </c>
      <c r="C62" s="8"/>
      <c r="D62" s="16"/>
      <c r="E62" s="3" t="s">
        <v>19</v>
      </c>
    </row>
    <row r="63" spans="2:5" ht="15" x14ac:dyDescent="0.15">
      <c r="B63" s="1" t="s">
        <v>20</v>
      </c>
      <c r="C63" s="8"/>
      <c r="D63" s="16"/>
      <c r="E63" s="3" t="s">
        <v>22</v>
      </c>
    </row>
    <row r="64" spans="2:5" ht="15" x14ac:dyDescent="0.15">
      <c r="B64" s="1" t="s">
        <v>23</v>
      </c>
      <c r="C64" s="4"/>
      <c r="D64" s="4"/>
      <c r="E64" s="3" t="s">
        <v>26</v>
      </c>
    </row>
    <row r="65" spans="2:5" ht="75" x14ac:dyDescent="0.15">
      <c r="B65" s="1" t="s">
        <v>44</v>
      </c>
      <c r="C65" s="9"/>
      <c r="D65" s="16"/>
      <c r="E65" s="3" t="s">
        <v>29</v>
      </c>
    </row>
    <row r="66" spans="2:5" ht="90" x14ac:dyDescent="0.15">
      <c r="B66" s="1" t="s">
        <v>45</v>
      </c>
      <c r="C66" s="9"/>
      <c r="D66" s="16"/>
      <c r="E66" s="3" t="s">
        <v>31</v>
      </c>
    </row>
    <row r="67" spans="2:5" ht="15" x14ac:dyDescent="0.15">
      <c r="B67" s="1" t="s">
        <v>32</v>
      </c>
      <c r="C67" s="9"/>
      <c r="D67" s="16"/>
      <c r="E67" s="3" t="s">
        <v>33</v>
      </c>
    </row>
    <row r="69" spans="2:5" x14ac:dyDescent="0.15">
      <c r="C69" s="15" t="s">
        <v>46</v>
      </c>
      <c r="D69" s="16"/>
    </row>
    <row r="70" spans="2:5" ht="15" x14ac:dyDescent="0.15">
      <c r="B70" s="1" t="s">
        <v>4</v>
      </c>
      <c r="C70" s="9"/>
      <c r="D70" s="16"/>
      <c r="E70" s="3" t="s">
        <v>5</v>
      </c>
    </row>
    <row r="71" spans="2:5" ht="15" x14ac:dyDescent="0.15">
      <c r="B71" s="1" t="s">
        <v>6</v>
      </c>
      <c r="C71" s="9"/>
      <c r="D71" s="16"/>
      <c r="E71" s="3" t="s">
        <v>8</v>
      </c>
    </row>
    <row r="72" spans="2:5" ht="15" x14ac:dyDescent="0.15">
      <c r="B72" s="1" t="s">
        <v>9</v>
      </c>
      <c r="C72" s="9"/>
      <c r="D72" s="16"/>
      <c r="E72" s="3" t="s">
        <v>11</v>
      </c>
    </row>
    <row r="73" spans="2:5" ht="15" x14ac:dyDescent="0.15">
      <c r="B73" s="1" t="s">
        <v>12</v>
      </c>
      <c r="C73" s="9"/>
      <c r="D73" s="16"/>
      <c r="E73" s="3" t="s">
        <v>14</v>
      </c>
    </row>
    <row r="74" spans="2:5" ht="15" x14ac:dyDescent="0.15">
      <c r="B74" s="1" t="s">
        <v>15</v>
      </c>
      <c r="C74" s="9"/>
      <c r="D74" s="16"/>
      <c r="E74" s="3" t="s">
        <v>16</v>
      </c>
    </row>
    <row r="75" spans="2:5" ht="15" x14ac:dyDescent="0.15">
      <c r="B75" s="1" t="s">
        <v>17</v>
      </c>
      <c r="C75" s="8"/>
      <c r="D75" s="16"/>
      <c r="E75" s="3" t="s">
        <v>19</v>
      </c>
    </row>
    <row r="76" spans="2:5" ht="15" x14ac:dyDescent="0.15">
      <c r="B76" s="1" t="s">
        <v>20</v>
      </c>
      <c r="C76" s="8"/>
      <c r="D76" s="16"/>
      <c r="E76" s="3" t="s">
        <v>22</v>
      </c>
    </row>
    <row r="77" spans="2:5" ht="15" x14ac:dyDescent="0.15">
      <c r="B77" s="1" t="s">
        <v>23</v>
      </c>
      <c r="C77" s="4"/>
      <c r="D77" s="4"/>
      <c r="E77" s="3" t="s">
        <v>26</v>
      </c>
    </row>
    <row r="78" spans="2:5" ht="75" x14ac:dyDescent="0.15">
      <c r="B78" s="1" t="s">
        <v>47</v>
      </c>
      <c r="C78" s="9"/>
      <c r="D78" s="16"/>
      <c r="E78" s="3" t="s">
        <v>29</v>
      </c>
    </row>
    <row r="79" spans="2:5" ht="90" x14ac:dyDescent="0.15">
      <c r="B79" s="1" t="s">
        <v>48</v>
      </c>
      <c r="C79" s="9"/>
      <c r="D79" s="16"/>
      <c r="E79" s="3" t="s">
        <v>31</v>
      </c>
    </row>
    <row r="80" spans="2:5" ht="15" x14ac:dyDescent="0.15">
      <c r="B80" s="1" t="s">
        <v>32</v>
      </c>
      <c r="C80" s="9"/>
      <c r="D80" s="16"/>
      <c r="E80" s="3" t="s">
        <v>33</v>
      </c>
    </row>
  </sheetData>
  <mergeCells count="66">
    <mergeCell ref="C57:D57"/>
    <mergeCell ref="C58:D58"/>
    <mergeCell ref="C59:D59"/>
    <mergeCell ref="C60:D60"/>
    <mergeCell ref="C50:D50"/>
    <mergeCell ref="C52:D52"/>
    <mergeCell ref="C53:D53"/>
    <mergeCell ref="C54:D54"/>
    <mergeCell ref="C56:D56"/>
    <mergeCell ref="C45:D45"/>
    <mergeCell ref="C46:D46"/>
    <mergeCell ref="C47:D47"/>
    <mergeCell ref="C48:D48"/>
    <mergeCell ref="C49:D49"/>
    <mergeCell ref="C39:D39"/>
    <mergeCell ref="C40:D40"/>
    <mergeCell ref="C41:D41"/>
    <mergeCell ref="C43:D43"/>
    <mergeCell ref="C44:D44"/>
    <mergeCell ref="C33:D33"/>
    <mergeCell ref="C34:D34"/>
    <mergeCell ref="C35:D35"/>
    <mergeCell ref="C36:D36"/>
    <mergeCell ref="C37:D37"/>
    <mergeCell ref="C27:D27"/>
    <mergeCell ref="C28:D28"/>
    <mergeCell ref="C30:D30"/>
    <mergeCell ref="C31:D31"/>
    <mergeCell ref="C32:D32"/>
    <mergeCell ref="C21:D21"/>
    <mergeCell ref="C22:D22"/>
    <mergeCell ref="C23:D23"/>
    <mergeCell ref="C24:D24"/>
    <mergeCell ref="C26:D26"/>
    <mergeCell ref="C15:D15"/>
    <mergeCell ref="C17:D17"/>
    <mergeCell ref="C18:D18"/>
    <mergeCell ref="C19:D19"/>
    <mergeCell ref="C20:D20"/>
    <mergeCell ref="C9:D9"/>
    <mergeCell ref="C10:D10"/>
    <mergeCell ref="C11:D11"/>
    <mergeCell ref="C13:D13"/>
    <mergeCell ref="C14:D14"/>
    <mergeCell ref="C4:D4"/>
    <mergeCell ref="C5:D5"/>
    <mergeCell ref="C6:D6"/>
    <mergeCell ref="C7:D7"/>
    <mergeCell ref="C8:D8"/>
    <mergeCell ref="C67:D67"/>
    <mergeCell ref="C69:D69"/>
    <mergeCell ref="C78:D78"/>
    <mergeCell ref="C79:D79"/>
    <mergeCell ref="C80:D80"/>
    <mergeCell ref="C70:D70"/>
    <mergeCell ref="C71:D71"/>
    <mergeCell ref="C72:D72"/>
    <mergeCell ref="C73:D73"/>
    <mergeCell ref="C74:D74"/>
    <mergeCell ref="C75:D75"/>
    <mergeCell ref="C76:D76"/>
    <mergeCell ref="C61:D61"/>
    <mergeCell ref="C62:D62"/>
    <mergeCell ref="C63:D63"/>
    <mergeCell ref="C65:D65"/>
    <mergeCell ref="C66:D6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8"/>
  <sheetViews>
    <sheetView workbookViewId="0"/>
  </sheetViews>
  <sheetFormatPr baseColWidth="10" defaultColWidth="14.5" defaultRowHeight="15.75" customHeight="1" x14ac:dyDescent="0.15"/>
  <cols>
    <col min="2" max="14" width="18.83203125" customWidth="1"/>
  </cols>
  <sheetData>
    <row r="1" spans="1:14" ht="15.75" customHeight="1" x14ac:dyDescent="0.15">
      <c r="C1" s="5">
        <v>1</v>
      </c>
      <c r="D1" s="5">
        <v>2</v>
      </c>
      <c r="E1" s="5">
        <v>3</v>
      </c>
      <c r="F1" s="5">
        <v>4</v>
      </c>
      <c r="G1" s="5">
        <v>5</v>
      </c>
      <c r="H1" s="5">
        <v>6</v>
      </c>
      <c r="I1" s="5">
        <v>7</v>
      </c>
      <c r="J1" s="5">
        <v>8</v>
      </c>
      <c r="K1" s="5">
        <v>8</v>
      </c>
      <c r="L1" s="5">
        <v>9</v>
      </c>
      <c r="M1" s="5">
        <v>10</v>
      </c>
      <c r="N1" s="5">
        <v>11</v>
      </c>
    </row>
    <row r="2" spans="1:14" ht="15.75" customHeight="1" x14ac:dyDescent="0.15">
      <c r="B2" s="6" t="s">
        <v>49</v>
      </c>
      <c r="C2" s="6" t="s">
        <v>4</v>
      </c>
      <c r="D2" s="6" t="s">
        <v>6</v>
      </c>
      <c r="E2" s="6" t="s">
        <v>9</v>
      </c>
      <c r="F2" s="6" t="s">
        <v>12</v>
      </c>
      <c r="G2" s="6" t="s">
        <v>15</v>
      </c>
      <c r="H2" s="6" t="s">
        <v>17</v>
      </c>
      <c r="I2" s="6" t="s">
        <v>20</v>
      </c>
      <c r="J2" s="6" t="s">
        <v>50</v>
      </c>
      <c r="K2" s="6" t="s">
        <v>51</v>
      </c>
      <c r="L2" s="6" t="s">
        <v>52</v>
      </c>
      <c r="M2" s="6" t="s">
        <v>53</v>
      </c>
      <c r="N2" s="6" t="s">
        <v>32</v>
      </c>
    </row>
    <row r="3" spans="1:14" ht="15.75" customHeight="1" x14ac:dyDescent="0.15">
      <c r="A3" s="5" t="s">
        <v>54</v>
      </c>
      <c r="B3" s="7" t="str">
        <f>Input!$C$2</f>
        <v>Will Deadman</v>
      </c>
      <c r="C3" s="7" t="str">
        <f t="array" ref="C3">INDEX(Input!$C$5:$D$15,C$1,1)</f>
        <v>Gasr Bularkan; Mselletin; Md002  قصر بولركان   ;  المسلتين ; Md002</v>
      </c>
      <c r="D3" s="7" t="str">
        <f t="array" ref="D3">INDEX(Input!$C$5:$D$15,D$1,1)</f>
        <v>EAMENA-0087107</v>
      </c>
      <c r="E3" s="7" t="str">
        <f t="array" ref="E3">INDEX(Input!$C$5:$D$15,E$1,1)</f>
        <v xml:space="preserve">موقع أثري  Archaeological Site </v>
      </c>
      <c r="F3" s="7" t="str">
        <f t="array" ref="F3">INDEX(Input!$C$5:$D$15,F$1,1)</f>
        <v>مبنى مزرعة   Farm Building</v>
      </c>
      <c r="G3" s="7" t="str">
        <f t="array" ref="G3">INDEX(Input!$C$5:$D$15,G$1,1)</f>
        <v xml:space="preserve">Roman Imperial, Late (North Africa); Byzantine (Maghreb); Vandal (Maghreb) العصر الإمبراطوري، متأخر (شمال أفريقيا) ;  بيزنطي (المغربالعربي)     ;  الوندال (المغرب العرب)      </v>
      </c>
      <c r="H3" s="7" t="str">
        <f t="array" ref="H3">INDEX(Input!$C$5:$D$15,H$1,1)</f>
        <v>جيد  Good</v>
      </c>
      <c r="I3" s="7" t="str">
        <f t="array" ref="I3">INDEX(Input!$C$5:$D$15,I$1,1)</f>
        <v>الرياح /بفعل المياه و   Water and/or Wind Action</v>
      </c>
      <c r="J3" s="7" t="str">
        <f t="array" ref="J3">INDEX(Input!$C$5:$D$15,J$1,1)</f>
        <v>Clearance (Bulldozing/Levelling); Road/Track
 إزالة (جرف - تسوية) ;    درب     /طريق</v>
      </c>
      <c r="K3" s="7" t="str">
        <f t="array" ref="K3">INDEX(Input!$C$5:$D$15,K$1,2)</f>
        <v xml:space="preserve">Possible; Possible
محتمل ;  محتمل   </v>
      </c>
      <c r="L3" s="7" t="str">
        <f t="array" ref="L3">INDEX(Input!$C$5:$D$15,L$1,1)</f>
        <v>معتبر/هام   Considerable</v>
      </c>
      <c r="M3" s="7" t="str">
        <f t="array" ref="M3">INDEX(Input!$C$5:$D$15,M$1,1)</f>
        <v xml:space="preserve"> متوسط (2-5 سنوات)  Medium (2-5 years)</v>
      </c>
      <c r="N3" s="7" t="str">
        <f t="array" ref="N3">INDEX(Input!$C$5:$D$15,N$1,1)</f>
        <v>This site is one of only a few examples of this type of structure in all of Libya and in excellent condition. There are potential threats of clearance and a road very close by, so it should be monitored and preserved. هذا الموقع هو واحد من أمثلة قليلة على هذا النوع من المباني في كافة أنحاء ليبيا وفي حالة ممتازة. هناك تهديدات محتملة بالجرف والمسح، وهناك طريق قريبة منه للغاية،، لذا يجب مراقبته والحفاظ عليه.</v>
      </c>
    </row>
    <row r="4" spans="1:14" ht="15.75" customHeight="1" x14ac:dyDescent="0.15">
      <c r="A4" s="5">
        <v>1</v>
      </c>
      <c r="B4" s="7" t="str">
        <f>Input!$C$2</f>
        <v>Will Deadman</v>
      </c>
      <c r="C4" s="7">
        <f t="array" ref="C4">INDEX(Input!$C$18:$D$28,C$1,1)</f>
        <v>0</v>
      </c>
      <c r="D4" s="7">
        <f t="array" ref="D4">INDEX(Input!$C$18:$D$28,D$1,1)</f>
        <v>0</v>
      </c>
      <c r="E4" s="7">
        <f t="array" ref="E4">INDEX(Input!$C$18:$D$28,E$1,1)</f>
        <v>0</v>
      </c>
      <c r="F4" s="7">
        <f t="array" ref="F4">INDEX(Input!$C$18:$D$28,F$1,1)</f>
        <v>0</v>
      </c>
      <c r="G4" s="7">
        <f t="array" ref="G4">INDEX(Input!$C$18:$D$28,G$1,1)</f>
        <v>0</v>
      </c>
      <c r="H4" s="7">
        <f t="array" ref="H4">INDEX(Input!$C$18:$D$28,H$1,1)</f>
        <v>0</v>
      </c>
      <c r="I4" s="7">
        <f t="array" ref="I4">INDEX(Input!$C$18:$D$28,I$1,1)</f>
        <v>0</v>
      </c>
      <c r="J4" s="7">
        <f t="array" ref="J4">INDEX(Input!$C$18:$D$28,J$1,1)</f>
        <v>0</v>
      </c>
      <c r="K4" s="7">
        <f t="array" ref="K4">INDEX(Input!$C$18:$D$28,K$1,2)</f>
        <v>0</v>
      </c>
      <c r="L4" s="7">
        <f t="array" ref="L4">INDEX(Input!$C$18:$D$28,L$1,1)</f>
        <v>0</v>
      </c>
      <c r="M4" s="7">
        <f t="array" ref="M4">INDEX(Input!$C$18:$D$28,M$1,1)</f>
        <v>0</v>
      </c>
      <c r="N4" s="7">
        <f t="array" ref="N4">INDEX(Input!$C$18:$D$28,N$1,1)</f>
        <v>0</v>
      </c>
    </row>
    <row r="5" spans="1:14" ht="15.75" customHeight="1" x14ac:dyDescent="0.15">
      <c r="A5" s="5">
        <v>2</v>
      </c>
      <c r="B5" s="7" t="str">
        <f>Input!$C$2</f>
        <v>Will Deadman</v>
      </c>
      <c r="C5" s="7">
        <f t="array" ref="C5">INDEX(Input!$C$31:$D$41,C$1,1)</f>
        <v>0</v>
      </c>
      <c r="D5" s="7">
        <f t="array" ref="D5">INDEX(Input!$C$31:$D$41,D$1,1)</f>
        <v>0</v>
      </c>
      <c r="E5" s="7">
        <f t="array" ref="E5">INDEX(Input!$C$31:$D$41,E$1,1)</f>
        <v>0</v>
      </c>
      <c r="F5" s="7">
        <f t="array" ref="F5">INDEX(Input!$C$31:$D$41,F$1,1)</f>
        <v>0</v>
      </c>
      <c r="G5" s="7">
        <f t="array" ref="G5">INDEX(Input!$C$31:$D$41,G$1,1)</f>
        <v>0</v>
      </c>
      <c r="H5" s="7">
        <f t="array" ref="H5">INDEX(Input!$C$31:$D$41,H$1,1)</f>
        <v>0</v>
      </c>
      <c r="I5" s="7">
        <f t="array" ref="I5">INDEX(Input!$C$31:$D$41,I$1,1)</f>
        <v>0</v>
      </c>
      <c r="J5" s="7">
        <f t="array" ref="J5">INDEX(Input!$C$31:$D$41,J$1,1)</f>
        <v>0</v>
      </c>
      <c r="K5" s="7">
        <f t="array" ref="K5">INDEX(Input!$C$31:$D$41,K$1,2)</f>
        <v>0</v>
      </c>
      <c r="L5" s="7">
        <f t="array" ref="L5">INDEX(Input!$C$31:$D$41,L$1,1)</f>
        <v>0</v>
      </c>
      <c r="M5" s="7">
        <f t="array" ref="M5">INDEX(Input!$C$31:$D$41,M$1,1)</f>
        <v>0</v>
      </c>
      <c r="N5" s="7">
        <f t="array" ref="N5">INDEX(Input!$C$31:$D$41,N$1,1)</f>
        <v>0</v>
      </c>
    </row>
    <row r="6" spans="1:14" ht="15.75" customHeight="1" x14ac:dyDescent="0.15">
      <c r="A6" s="5">
        <v>3</v>
      </c>
      <c r="B6" s="7" t="str">
        <f>Input!$C$2</f>
        <v>Will Deadman</v>
      </c>
      <c r="C6" s="7">
        <f t="array" ref="C6">INDEX(Input!$C$44:$D$54,C$1,1)</f>
        <v>0</v>
      </c>
      <c r="D6" s="7">
        <f t="array" ref="D6">INDEX(Input!$C$44:$D$54,D$1,1)</f>
        <v>0</v>
      </c>
      <c r="E6" s="7">
        <f t="array" ref="E6">INDEX(Input!$C$44:$D$54,E$1,1)</f>
        <v>0</v>
      </c>
      <c r="F6" s="7">
        <f t="array" ref="F6">INDEX(Input!$C$44:$D$54,F$1,1)</f>
        <v>0</v>
      </c>
      <c r="G6" s="7">
        <f t="array" ref="G6">INDEX(Input!$C$44:$D$54,G$1,1)</f>
        <v>0</v>
      </c>
      <c r="H6" s="7">
        <f t="array" ref="H6">INDEX(Input!$C$44:$D$54,H$1,1)</f>
        <v>0</v>
      </c>
      <c r="I6" s="7">
        <f t="array" ref="I6">INDEX(Input!$C$44:$D$54,I$1,1)</f>
        <v>0</v>
      </c>
      <c r="J6" s="7">
        <f t="array" ref="J6">INDEX(Input!$C$44:$D$54,J$1,1)</f>
        <v>0</v>
      </c>
      <c r="K6" s="7">
        <f t="array" ref="K6">INDEX(Input!$C$44:$D$54,K$1,2)</f>
        <v>0</v>
      </c>
      <c r="L6" s="7">
        <f t="array" ref="L6">INDEX(Input!$C$44:$D$54,L$1,1)</f>
        <v>0</v>
      </c>
      <c r="M6" s="7">
        <f t="array" ref="M6">INDEX(Input!$C$44:$D$54,M$1,1)</f>
        <v>0</v>
      </c>
      <c r="N6" s="7">
        <f t="array" ref="N6">INDEX(Input!$C$44:$D$54,N$1,1)</f>
        <v>0</v>
      </c>
    </row>
    <row r="7" spans="1:14" ht="15.75" customHeight="1" x14ac:dyDescent="0.15">
      <c r="A7" s="5">
        <v>4</v>
      </c>
      <c r="B7" s="7" t="str">
        <f>Input!$C$2</f>
        <v>Will Deadman</v>
      </c>
      <c r="C7" s="7">
        <f t="array" ref="C7">INDEX(Input!$C$57:$D$67,C$1,1)</f>
        <v>0</v>
      </c>
      <c r="D7" s="7">
        <f t="array" ref="D7">INDEX(Input!$C$57:$D$67,D$1,1)</f>
        <v>0</v>
      </c>
      <c r="E7" s="7">
        <f t="array" ref="E7">INDEX(Input!$C$57:$D$67,E$1,1)</f>
        <v>0</v>
      </c>
      <c r="F7" s="7">
        <f t="array" ref="F7">INDEX(Input!$C$57:$D$67,F$1,1)</f>
        <v>0</v>
      </c>
      <c r="G7" s="7">
        <f t="array" ref="G7">INDEX(Input!$C$57:$D$67,G$1,1)</f>
        <v>0</v>
      </c>
      <c r="H7" s="7">
        <f t="array" ref="H7">INDEX(Input!$C$57:$D$67,H$1,1)</f>
        <v>0</v>
      </c>
      <c r="I7" s="7">
        <f t="array" ref="I7">INDEX(Input!$C$57:$D$67,I$1,1)</f>
        <v>0</v>
      </c>
      <c r="J7" s="7">
        <f t="array" ref="J7">INDEX(Input!$C$57:$D$67,J$1,1)</f>
        <v>0</v>
      </c>
      <c r="K7" s="7">
        <f t="array" ref="K7">INDEX(Input!$C$57:$D$67,K$1,2)</f>
        <v>0</v>
      </c>
      <c r="L7" s="7">
        <f t="array" ref="L7">INDEX(Input!$C$57:$D$67,L$1,1)</f>
        <v>0</v>
      </c>
      <c r="M7" s="7">
        <f t="array" ref="M7">INDEX(Input!$C$57:$D$67,M$1,1)</f>
        <v>0</v>
      </c>
      <c r="N7" s="7">
        <f t="array" ref="N7">INDEX(Input!$C$57:$D$67,N$1,1)</f>
        <v>0</v>
      </c>
    </row>
    <row r="8" spans="1:14" ht="15.75" customHeight="1" x14ac:dyDescent="0.15">
      <c r="A8" s="5">
        <v>5</v>
      </c>
      <c r="B8" s="7" t="str">
        <f>Input!$C$2</f>
        <v>Will Deadman</v>
      </c>
      <c r="C8" s="7">
        <f t="array" ref="C8">INDEX(Input!$C$70:$D$80,C$1,1)</f>
        <v>0</v>
      </c>
      <c r="D8" s="7">
        <f t="array" ref="D8">INDEX(Input!$C$70:$D$80,D$1,1)</f>
        <v>0</v>
      </c>
      <c r="E8" s="7">
        <f t="array" ref="E8">INDEX(Input!$C$70:$D$80,E$1,1)</f>
        <v>0</v>
      </c>
      <c r="F8" s="7">
        <f t="array" ref="F8">INDEX(Input!$C$70:$D$80,F$1,1)</f>
        <v>0</v>
      </c>
      <c r="G8" s="7">
        <f t="array" ref="G8">INDEX(Input!$C$70:$D$80,G$1,1)</f>
        <v>0</v>
      </c>
      <c r="H8" s="7">
        <f t="array" ref="H8">INDEX(Input!$C$70:$D$80,H$1,1)</f>
        <v>0</v>
      </c>
      <c r="I8" s="7">
        <f t="array" ref="I8">INDEX(Input!$C$70:$D$80,I$1,1)</f>
        <v>0</v>
      </c>
      <c r="J8" s="7">
        <f t="array" ref="J8">INDEX(Input!$C$70:$D$80,J$1,1)</f>
        <v>0</v>
      </c>
      <c r="K8" s="7">
        <f t="array" ref="K8">INDEX(Input!$C$70:$D$80,K$1,2)</f>
        <v>0</v>
      </c>
      <c r="L8" s="7">
        <f t="array" ref="L8">INDEX(Input!$C$70:$D$80,L$1,1)</f>
        <v>0</v>
      </c>
      <c r="M8" s="7">
        <f t="array" ref="M8">INDEX(Input!$C$70:$D$80,M$1,1)</f>
        <v>0</v>
      </c>
      <c r="N8" s="7">
        <f t="array" ref="N8">INDEX(Input!$C$70:$D$80,N$1,1)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Input</vt:lpstr>
      <vt:lpstr>raw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Nichole Sheldrick</cp:lastModifiedBy>
  <dcterms:modified xsi:type="dcterms:W3CDTF">2020-12-02T16:06:39Z</dcterms:modified>
</cp:coreProperties>
</file>